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7" i="3" l="1"/>
  <c r="K15" i="3"/>
  <c r="K18" i="3" s="1"/>
  <c r="AS12" i="3"/>
  <c r="AQ12" i="3"/>
  <c r="AP12" i="3"/>
  <c r="AO12" i="3"/>
  <c r="AN12" i="3"/>
  <c r="AM12" i="3"/>
  <c r="AG12" i="3"/>
  <c r="K17" i="3" s="1"/>
  <c r="AE12" i="3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E18" i="3" l="1"/>
  <c r="G18" i="3"/>
  <c r="O16" i="3"/>
  <c r="F18" i="3"/>
  <c r="N16" i="3"/>
  <c r="L16" i="3"/>
  <c r="H18" i="3"/>
  <c r="M16" i="3"/>
  <c r="I18" i="3"/>
  <c r="O18" i="3" l="1"/>
  <c r="M18" i="3"/>
  <c r="N18" i="3"/>
  <c r="L18" i="3"/>
</calcChain>
</file>

<file path=xl/sharedStrings.xml><?xml version="1.0" encoding="utf-8"?>
<sst xmlns="http://schemas.openxmlformats.org/spreadsheetml/2006/main" count="115" uniqueCount="63">
  <si>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</si>
  <si>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</si>
  <si>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</si>
  <si>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</si>
  <si>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</si>
  <si>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</si>
  <si>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</si>
  <si>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</si>
  <si>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</si>
  <si>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</si>
  <si>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</si>
  <si>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</si>
  <si>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</si>
  <si>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</si>
  <si>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</si>
  <si>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Pesäkarhut = Pesäkarhut, Pori  (1985)</t>
  </si>
  <si>
    <t>YKKÖSPESIS</t>
  </si>
  <si>
    <t>JoKo = Jokioisten Koetus  (1902)</t>
  </si>
  <si>
    <t>UPV = Ulvilan Pesä-Veikot  (1957)</t>
  </si>
  <si>
    <t>6.</t>
  </si>
  <si>
    <t>UPV</t>
  </si>
  <si>
    <t>3.</t>
  </si>
  <si>
    <t>13.</t>
  </si>
  <si>
    <t>JoKo</t>
  </si>
  <si>
    <t>Jussi Juhola</t>
  </si>
  <si>
    <t>1.</t>
  </si>
  <si>
    <t>Pesäkarhut</t>
  </si>
  <si>
    <t>maakuntasarja</t>
  </si>
  <si>
    <t>10.</t>
  </si>
  <si>
    <t>HJ = Harjavallan Jymy  (1910)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</si>
  <si>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</si>
  <si>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</si>
  <si>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</si>
  <si>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</si>
  <si>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</si>
  <si>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</si>
  <si>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</si>
  <si>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</si>
  <si>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</si>
  <si>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</si>
  <si>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</si>
  <si>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</si>
  <si>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</si>
  <si>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</si>
  <si>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</si>
  <si>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</si>
  <si>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</si>
  <si>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</si>
  <si>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>10.4.1976</t>
  </si>
  <si>
    <t xml:space="preserve"> ITÄ - LÄNSI - KORTTI</t>
  </si>
  <si>
    <t>2k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</si>
  <si>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</si>
  <si>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</si>
  <si>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</si>
  <si>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</si>
  <si>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</si>
  <si>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</si>
  <si>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</si>
  <si>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</si>
  <si>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 xml:space="preserve"> Runkosarja TOP-10</t>
  </si>
  <si>
    <t>0/1</t>
  </si>
  <si>
    <t>1/2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</si>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</sst>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9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9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2.5703125" customWidth="1"/>
    <col min="5" max="9" width="5.42578125" customWidth="1"/>
    <col min="10" max="10" width="8.7109375" customWidth="1"/>
    <col min="11" max="11" width="0.7109375" customWidth="1"/>
    <col min="12" max="15" width="5.42578125" style="24" customWidth="1"/>
    <col min="16" max="16" width="0.7109375" style="24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" customWidth="1"/>
    <col min="33" max="33" width="0.7109375" customWidth="1"/>
    <col min="34" max="37" width="5.5703125" style="24" customWidth="1"/>
    <col min="38" max="38" width="0.7109375" style="24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7"/>
      <c r="B1" s="36" t="s">
        <v>24</v>
      </c>
      <c r="C1" s="4"/>
      <c r="D1" s="5"/>
      <c r="E1" s="6" t="s">
        <v>48</v>
      </c>
      <c r="F1" s="70"/>
      <c r="G1" s="52"/>
      <c r="H1" s="52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0"/>
      <c r="AB1" s="70"/>
      <c r="AC1" s="52"/>
      <c r="AD1" s="52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39"/>
      <c r="E2" s="11" t="s">
        <v>7</v>
      </c>
      <c r="F2" s="12"/>
      <c r="G2" s="12"/>
      <c r="H2" s="12"/>
      <c r="I2" s="18"/>
      <c r="J2" s="13"/>
      <c r="K2" s="71"/>
      <c r="L2" s="20" t="s">
        <v>59</v>
      </c>
      <c r="M2" s="12"/>
      <c r="N2" s="12"/>
      <c r="O2" s="19"/>
      <c r="P2" s="17"/>
      <c r="Q2" s="20" t="s">
        <v>51</v>
      </c>
      <c r="R2" s="12"/>
      <c r="S2" s="12"/>
      <c r="T2" s="12"/>
      <c r="U2" s="18"/>
      <c r="V2" s="19"/>
      <c r="W2" s="17"/>
      <c r="X2" s="72" t="s">
        <v>52</v>
      </c>
      <c r="Y2" s="73"/>
      <c r="Z2" s="74"/>
      <c r="AA2" s="11" t="s">
        <v>7</v>
      </c>
      <c r="AB2" s="12"/>
      <c r="AC2" s="12"/>
      <c r="AD2" s="12"/>
      <c r="AE2" s="18"/>
      <c r="AF2" s="13"/>
      <c r="AG2" s="71"/>
      <c r="AH2" s="20" t="s">
        <v>59</v>
      </c>
      <c r="AI2" s="12"/>
      <c r="AJ2" s="12"/>
      <c r="AK2" s="19"/>
      <c r="AL2" s="17"/>
      <c r="AM2" s="20" t="s">
        <v>51</v>
      </c>
      <c r="AN2" s="12"/>
      <c r="AO2" s="12"/>
      <c r="AP2" s="12"/>
      <c r="AQ2" s="18"/>
      <c r="AR2" s="19"/>
      <c r="AS2" s="7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5"/>
      <c r="L3" s="16" t="s">
        <v>4</v>
      </c>
      <c r="M3" s="16" t="s">
        <v>5</v>
      </c>
      <c r="N3" s="16" t="s">
        <v>53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5"/>
      <c r="AH3" s="16" t="s">
        <v>4</v>
      </c>
      <c r="AI3" s="16" t="s">
        <v>5</v>
      </c>
      <c r="AJ3" s="16" t="s">
        <v>53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1992</v>
      </c>
      <c r="C4" s="42" t="s">
        <v>25</v>
      </c>
      <c r="D4" s="47" t="s">
        <v>26</v>
      </c>
      <c r="E4" s="25"/>
      <c r="F4" s="48" t="s">
        <v>27</v>
      </c>
      <c r="G4" s="25"/>
      <c r="H4" s="41"/>
      <c r="I4" s="25"/>
      <c r="J4" s="76"/>
      <c r="K4" s="24"/>
      <c r="L4" s="77"/>
      <c r="M4" s="16"/>
      <c r="N4" s="16"/>
      <c r="O4" s="16"/>
      <c r="P4" s="21"/>
      <c r="Q4" s="25"/>
      <c r="R4" s="25"/>
      <c r="S4" s="41"/>
      <c r="T4" s="25"/>
      <c r="U4" s="25"/>
      <c r="V4" s="78"/>
      <c r="W4" s="24"/>
      <c r="X4" s="25"/>
      <c r="Y4" s="42"/>
      <c r="Z4" s="47"/>
      <c r="AA4" s="25"/>
      <c r="AB4" s="25"/>
      <c r="AC4" s="25"/>
      <c r="AD4" s="41"/>
      <c r="AE4" s="25"/>
      <c r="AF4" s="76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79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47"/>
      <c r="E5" s="25"/>
      <c r="F5" s="25"/>
      <c r="G5" s="25"/>
      <c r="H5" s="41"/>
      <c r="I5" s="25"/>
      <c r="J5" s="76"/>
      <c r="K5" s="24"/>
      <c r="L5" s="77"/>
      <c r="M5" s="16"/>
      <c r="N5" s="16"/>
      <c r="O5" s="16"/>
      <c r="P5" s="21"/>
      <c r="Q5" s="25"/>
      <c r="R5" s="25"/>
      <c r="S5" s="41"/>
      <c r="T5" s="25"/>
      <c r="U5" s="25"/>
      <c r="V5" s="78"/>
      <c r="W5" s="24"/>
      <c r="X5" s="25">
        <v>1993</v>
      </c>
      <c r="Y5" s="42" t="s">
        <v>28</v>
      </c>
      <c r="Z5" s="47" t="s">
        <v>26</v>
      </c>
      <c r="AA5" s="25"/>
      <c r="AB5" s="25"/>
      <c r="AC5" s="25"/>
      <c r="AD5" s="41"/>
      <c r="AE5" s="25"/>
      <c r="AF5" s="76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79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2"/>
      <c r="D6" s="47"/>
      <c r="E6" s="25"/>
      <c r="F6" s="25"/>
      <c r="G6" s="25"/>
      <c r="H6" s="41"/>
      <c r="I6" s="25"/>
      <c r="J6" s="76"/>
      <c r="K6" s="24"/>
      <c r="L6" s="77"/>
      <c r="M6" s="16"/>
      <c r="N6" s="16"/>
      <c r="O6" s="16"/>
      <c r="P6" s="21"/>
      <c r="Q6" s="25"/>
      <c r="R6" s="25"/>
      <c r="S6" s="41"/>
      <c r="T6" s="25"/>
      <c r="U6" s="25"/>
      <c r="V6" s="78"/>
      <c r="W6" s="24"/>
      <c r="X6" s="25">
        <v>1994</v>
      </c>
      <c r="Y6" s="42" t="s">
        <v>25</v>
      </c>
      <c r="Z6" s="47" t="s">
        <v>20</v>
      </c>
      <c r="AA6" s="25"/>
      <c r="AB6" s="25"/>
      <c r="AC6" s="25"/>
      <c r="AD6" s="41"/>
      <c r="AE6" s="25"/>
      <c r="AF6" s="76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79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1995</v>
      </c>
      <c r="C7" s="25" t="s">
        <v>19</v>
      </c>
      <c r="D7" s="47" t="s">
        <v>20</v>
      </c>
      <c r="E7" s="25">
        <v>21</v>
      </c>
      <c r="F7" s="25">
        <v>1</v>
      </c>
      <c r="G7" s="25">
        <v>4</v>
      </c>
      <c r="H7" s="25">
        <v>3</v>
      </c>
      <c r="I7" s="25">
        <v>38</v>
      </c>
      <c r="J7" s="76"/>
      <c r="K7" s="24"/>
      <c r="L7" s="77"/>
      <c r="M7" s="16"/>
      <c r="N7" s="16"/>
      <c r="O7" s="16"/>
      <c r="P7" s="21"/>
      <c r="Q7" s="25"/>
      <c r="R7" s="25"/>
      <c r="S7" s="41"/>
      <c r="T7" s="25"/>
      <c r="U7" s="25"/>
      <c r="V7" s="78"/>
      <c r="W7" s="24"/>
      <c r="X7" s="25"/>
      <c r="Y7" s="42"/>
      <c r="Z7" s="47"/>
      <c r="AA7" s="25"/>
      <c r="AB7" s="25"/>
      <c r="AC7" s="25"/>
      <c r="AD7" s="41"/>
      <c r="AE7" s="25"/>
      <c r="AF7" s="76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79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47"/>
      <c r="E8" s="25"/>
      <c r="F8" s="25"/>
      <c r="G8" s="25"/>
      <c r="H8" s="41"/>
      <c r="I8" s="25"/>
      <c r="J8" s="76"/>
      <c r="K8" s="24"/>
      <c r="L8" s="77"/>
      <c r="M8" s="16"/>
      <c r="N8" s="16"/>
      <c r="O8" s="16"/>
      <c r="P8" s="21"/>
      <c r="Q8" s="25"/>
      <c r="R8" s="25"/>
      <c r="S8" s="41"/>
      <c r="T8" s="25"/>
      <c r="U8" s="25"/>
      <c r="V8" s="78"/>
      <c r="W8" s="24"/>
      <c r="X8" s="25"/>
      <c r="Y8" s="42"/>
      <c r="Z8" s="47"/>
      <c r="AA8" s="25"/>
      <c r="AB8" s="25"/>
      <c r="AC8" s="25"/>
      <c r="AD8" s="41"/>
      <c r="AE8" s="25"/>
      <c r="AF8" s="76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79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1997</v>
      </c>
      <c r="C9" s="25" t="s">
        <v>21</v>
      </c>
      <c r="D9" s="47" t="s">
        <v>20</v>
      </c>
      <c r="E9" s="25">
        <v>25</v>
      </c>
      <c r="F9" s="25">
        <v>2</v>
      </c>
      <c r="G9" s="25">
        <v>17</v>
      </c>
      <c r="H9" s="25">
        <v>11</v>
      </c>
      <c r="I9" s="25">
        <v>71</v>
      </c>
      <c r="J9" s="76"/>
      <c r="K9" s="24"/>
      <c r="L9" s="77"/>
      <c r="M9" s="16"/>
      <c r="N9" s="16"/>
      <c r="O9" s="16"/>
      <c r="P9" s="21"/>
      <c r="Q9" s="25"/>
      <c r="R9" s="25"/>
      <c r="S9" s="41"/>
      <c r="T9" s="25"/>
      <c r="U9" s="25"/>
      <c r="V9" s="78"/>
      <c r="W9" s="24"/>
      <c r="X9" s="25"/>
      <c r="Y9" s="42"/>
      <c r="Z9" s="47"/>
      <c r="AA9" s="25"/>
      <c r="AB9" s="25"/>
      <c r="AC9" s="25"/>
      <c r="AD9" s="41"/>
      <c r="AE9" s="25"/>
      <c r="AF9" s="76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79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47"/>
      <c r="E10" s="25"/>
      <c r="F10" s="25"/>
      <c r="G10" s="25"/>
      <c r="H10" s="41"/>
      <c r="I10" s="25"/>
      <c r="J10" s="76"/>
      <c r="K10" s="24"/>
      <c r="L10" s="77"/>
      <c r="M10" s="16"/>
      <c r="N10" s="16"/>
      <c r="O10" s="16"/>
      <c r="P10" s="21"/>
      <c r="Q10" s="25"/>
      <c r="R10" s="25"/>
      <c r="S10" s="41"/>
      <c r="T10" s="25"/>
      <c r="U10" s="25"/>
      <c r="V10" s="78"/>
      <c r="W10" s="24"/>
      <c r="X10" s="25"/>
      <c r="Y10" s="42"/>
      <c r="Z10" s="47"/>
      <c r="AA10" s="25"/>
      <c r="AB10" s="25"/>
      <c r="AC10" s="25"/>
      <c r="AD10" s="41"/>
      <c r="AE10" s="25"/>
      <c r="AF10" s="76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79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2000</v>
      </c>
      <c r="C11" s="42" t="s">
        <v>22</v>
      </c>
      <c r="D11" s="47" t="s">
        <v>23</v>
      </c>
      <c r="E11" s="25">
        <v>25</v>
      </c>
      <c r="F11" s="25">
        <v>0</v>
      </c>
      <c r="G11" s="25">
        <v>14</v>
      </c>
      <c r="H11" s="41">
        <v>3</v>
      </c>
      <c r="I11" s="25">
        <v>39</v>
      </c>
      <c r="J11" s="76">
        <v>0.29099999999999998</v>
      </c>
      <c r="K11" s="24">
        <v>134</v>
      </c>
      <c r="L11" s="77"/>
      <c r="M11" s="16"/>
      <c r="N11" s="16"/>
      <c r="O11" s="16"/>
      <c r="P11" s="21"/>
      <c r="Q11" s="25"/>
      <c r="R11" s="25"/>
      <c r="S11" s="41"/>
      <c r="T11" s="25"/>
      <c r="U11" s="25"/>
      <c r="V11" s="78"/>
      <c r="W11" s="24"/>
      <c r="X11" s="25"/>
      <c r="Y11" s="42"/>
      <c r="Z11" s="47"/>
      <c r="AA11" s="25"/>
      <c r="AB11" s="25"/>
      <c r="AC11" s="25"/>
      <c r="AD11" s="41"/>
      <c r="AE11" s="25"/>
      <c r="AF11" s="76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79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ht="14.25" x14ac:dyDescent="0.2">
      <c r="A12" s="27"/>
      <c r="B12" s="55" t="s">
        <v>54</v>
      </c>
      <c r="C12" s="59"/>
      <c r="D12" s="58"/>
      <c r="E12" s="57">
        <f>SUM(E4:E11)</f>
        <v>71</v>
      </c>
      <c r="F12" s="57">
        <f>SUM(F4:F11)</f>
        <v>3</v>
      </c>
      <c r="G12" s="57">
        <f>SUM(G4:G11)</f>
        <v>35</v>
      </c>
      <c r="H12" s="57">
        <f>SUM(H4:H11)</f>
        <v>17</v>
      </c>
      <c r="I12" s="57">
        <f>SUM(I4:I11)</f>
        <v>148</v>
      </c>
      <c r="J12" s="80">
        <v>0</v>
      </c>
      <c r="K12" s="71">
        <f>SUM(K4:K11)</f>
        <v>134</v>
      </c>
      <c r="L12" s="20"/>
      <c r="M12" s="18"/>
      <c r="N12" s="81"/>
      <c r="O12" s="82"/>
      <c r="P12" s="21"/>
      <c r="Q12" s="57">
        <f>SUM(Q4:Q11)</f>
        <v>0</v>
      </c>
      <c r="R12" s="57">
        <f>SUM(R4:R11)</f>
        <v>0</v>
      </c>
      <c r="S12" s="57">
        <f>SUM(S4:S11)</f>
        <v>0</v>
      </c>
      <c r="T12" s="57">
        <f>SUM(T4:T11)</f>
        <v>0</v>
      </c>
      <c r="U12" s="57">
        <f>SUM(U4:U11)</f>
        <v>0</v>
      </c>
      <c r="V12" s="26">
        <v>0</v>
      </c>
      <c r="W12" s="71">
        <f>SUM(W4:W11)</f>
        <v>0</v>
      </c>
      <c r="X12" s="14" t="s">
        <v>54</v>
      </c>
      <c r="Y12" s="15"/>
      <c r="Z12" s="13"/>
      <c r="AA12" s="57">
        <f>SUM(AA4:AA11)</f>
        <v>0</v>
      </c>
      <c r="AB12" s="57">
        <f>SUM(AB4:AB11)</f>
        <v>0</v>
      </c>
      <c r="AC12" s="57">
        <f>SUM(AC4:AC11)</f>
        <v>0</v>
      </c>
      <c r="AD12" s="57">
        <f>SUM(AD4:AD11)</f>
        <v>0</v>
      </c>
      <c r="AE12" s="57">
        <f>SUM(AE4:AE11)</f>
        <v>0</v>
      </c>
      <c r="AF12" s="80">
        <v>0</v>
      </c>
      <c r="AG12" s="71">
        <f>SUM(AG4:AG11)</f>
        <v>0</v>
      </c>
      <c r="AH12" s="20"/>
      <c r="AI12" s="18"/>
      <c r="AJ12" s="81"/>
      <c r="AK12" s="82"/>
      <c r="AL12" s="21"/>
      <c r="AM12" s="57">
        <f>SUM(AM4:AM11)</f>
        <v>0</v>
      </c>
      <c r="AN12" s="57">
        <f>SUM(AN4:AN11)</f>
        <v>0</v>
      </c>
      <c r="AO12" s="57">
        <f>SUM(AO4:AO11)</f>
        <v>0</v>
      </c>
      <c r="AP12" s="57">
        <f>SUM(AP4:AP11)</f>
        <v>0</v>
      </c>
      <c r="AQ12" s="57">
        <f>SUM(AQ4:AQ11)</f>
        <v>0</v>
      </c>
      <c r="AR12" s="80">
        <v>0</v>
      </c>
      <c r="AS12" s="75">
        <f>SUM(AS4:AS11)</f>
        <v>0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83"/>
      <c r="K13" s="24"/>
      <c r="L13" s="21"/>
      <c r="M13" s="21"/>
      <c r="N13" s="21"/>
      <c r="O13" s="21"/>
      <c r="P13" s="27"/>
      <c r="Q13" s="27"/>
      <c r="R13" s="28"/>
      <c r="S13" s="27"/>
      <c r="T13" s="27"/>
      <c r="U13" s="21"/>
      <c r="V13" s="21"/>
      <c r="W13" s="24"/>
      <c r="X13" s="27"/>
      <c r="Y13" s="27"/>
      <c r="Z13" s="27"/>
      <c r="AA13" s="27"/>
      <c r="AB13" s="27"/>
      <c r="AC13" s="27"/>
      <c r="AD13" s="27"/>
      <c r="AE13" s="27"/>
      <c r="AF13" s="83"/>
      <c r="AG13" s="24"/>
      <c r="AH13" s="21"/>
      <c r="AI13" s="21"/>
      <c r="AJ13" s="21"/>
      <c r="AK13" s="21"/>
      <c r="AL13" s="27"/>
      <c r="AM13" s="27"/>
      <c r="AN13" s="28"/>
      <c r="AO13" s="27"/>
      <c r="AP13" s="27"/>
      <c r="AQ13" s="21"/>
      <c r="AR13" s="21"/>
      <c r="AS13" s="2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84" t="s">
        <v>55</v>
      </c>
      <c r="C14" s="85"/>
      <c r="D14" s="86"/>
      <c r="E14" s="13" t="s">
        <v>2</v>
      </c>
      <c r="F14" s="16" t="s">
        <v>6</v>
      </c>
      <c r="G14" s="13" t="s">
        <v>4</v>
      </c>
      <c r="H14" s="16" t="s">
        <v>5</v>
      </c>
      <c r="I14" s="16" t="s">
        <v>8</v>
      </c>
      <c r="J14" s="16" t="s">
        <v>9</v>
      </c>
      <c r="K14" s="21"/>
      <c r="L14" s="16" t="s">
        <v>10</v>
      </c>
      <c r="M14" s="16" t="s">
        <v>11</v>
      </c>
      <c r="N14" s="16" t="s">
        <v>56</v>
      </c>
      <c r="O14" s="16" t="s">
        <v>57</v>
      </c>
      <c r="Q14" s="28"/>
      <c r="R14" s="28" t="s">
        <v>14</v>
      </c>
      <c r="S14" s="28"/>
      <c r="T14" s="27" t="s">
        <v>15</v>
      </c>
      <c r="U14" s="21"/>
      <c r="V14" s="24"/>
      <c r="W14" s="24"/>
      <c r="X14" s="87"/>
      <c r="Y14" s="87"/>
      <c r="Z14" s="87"/>
      <c r="AA14" s="87"/>
      <c r="AB14" s="87"/>
      <c r="AC14" s="28"/>
      <c r="AD14" s="28"/>
      <c r="AE14" s="28"/>
      <c r="AF14" s="27"/>
      <c r="AG14" s="27"/>
      <c r="AH14" s="27"/>
      <c r="AI14" s="27"/>
      <c r="AJ14" s="27"/>
      <c r="AK14" s="27"/>
      <c r="AM14" s="24"/>
      <c r="AN14" s="87"/>
      <c r="AO14" s="87"/>
      <c r="AP14" s="87"/>
      <c r="AQ14" s="87"/>
      <c r="AR14" s="87"/>
      <c r="AS14" s="8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9" t="s">
        <v>58</v>
      </c>
      <c r="C15" s="10"/>
      <c r="D15" s="30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9">
        <v>0</v>
      </c>
      <c r="K15" s="27" t="e">
        <f>PRODUCT(I15/J15)</f>
        <v>#DIV/0!</v>
      </c>
      <c r="L15" s="90">
        <v>0</v>
      </c>
      <c r="M15" s="90">
        <v>0</v>
      </c>
      <c r="N15" s="90">
        <v>0</v>
      </c>
      <c r="O15" s="90">
        <v>0</v>
      </c>
      <c r="Q15" s="28"/>
      <c r="R15" s="28"/>
      <c r="S15" s="28"/>
      <c r="T15" s="27" t="s">
        <v>18</v>
      </c>
      <c r="U15" s="27"/>
      <c r="V15" s="27"/>
      <c r="W15" s="2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8"/>
      <c r="AO15" s="28"/>
      <c r="AP15" s="28"/>
      <c r="AQ15" s="28"/>
      <c r="AR15" s="2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91" t="s">
        <v>16</v>
      </c>
      <c r="C16" s="92"/>
      <c r="D16" s="93"/>
      <c r="E16" s="88">
        <f>PRODUCT(E12+Q12)</f>
        <v>71</v>
      </c>
      <c r="F16" s="88">
        <f>PRODUCT(F12+R12)</f>
        <v>3</v>
      </c>
      <c r="G16" s="88">
        <f>PRODUCT(G12+S12)</f>
        <v>35</v>
      </c>
      <c r="H16" s="88">
        <f>PRODUCT(H12+T12)</f>
        <v>17</v>
      </c>
      <c r="I16" s="88">
        <f>PRODUCT(I12+U12)</f>
        <v>148</v>
      </c>
      <c r="J16" s="89">
        <v>0</v>
      </c>
      <c r="K16" s="27">
        <f>PRODUCT(K12+W12)</f>
        <v>134</v>
      </c>
      <c r="L16" s="90">
        <f>PRODUCT((F16+G16)/E16)</f>
        <v>0.53521126760563376</v>
      </c>
      <c r="M16" s="90">
        <f>PRODUCT(H16/E16)</f>
        <v>0.23943661971830985</v>
      </c>
      <c r="N16" s="90">
        <f>PRODUCT((F16+G16+H16)/E16)</f>
        <v>0.77464788732394363</v>
      </c>
      <c r="O16" s="90">
        <f>PRODUCT(I16/E16)</f>
        <v>2.084507042253521</v>
      </c>
      <c r="Q16" s="28"/>
      <c r="R16" s="28"/>
      <c r="S16" s="28"/>
      <c r="T16" s="27" t="s">
        <v>29</v>
      </c>
      <c r="U16" s="27"/>
      <c r="V16" s="27"/>
      <c r="W16" s="27"/>
      <c r="X16" s="27"/>
      <c r="Y16" s="27"/>
      <c r="Z16" s="27"/>
      <c r="AA16" s="27"/>
      <c r="AB16" s="27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 t="s">
        <v>52</v>
      </c>
      <c r="C17" s="22"/>
      <c r="D17" s="35"/>
      <c r="E17" s="88">
        <f>PRODUCT(AA12+AM12)</f>
        <v>0</v>
      </c>
      <c r="F17" s="88">
        <f>PRODUCT(AB12+AN12)</f>
        <v>0</v>
      </c>
      <c r="G17" s="88">
        <f>PRODUCT(AC12+AO12)</f>
        <v>0</v>
      </c>
      <c r="H17" s="88">
        <f>PRODUCT(AD12+AP12)</f>
        <v>0</v>
      </c>
      <c r="I17" s="88">
        <f>PRODUCT(AE12+AQ12)</f>
        <v>0</v>
      </c>
      <c r="J17" s="89">
        <v>0</v>
      </c>
      <c r="K17" s="21">
        <f>PRODUCT(AG12+AS12)</f>
        <v>0</v>
      </c>
      <c r="L17" s="90">
        <v>0</v>
      </c>
      <c r="M17" s="90">
        <v>0</v>
      </c>
      <c r="N17" s="90">
        <v>0</v>
      </c>
      <c r="O17" s="90">
        <v>0</v>
      </c>
      <c r="Q17" s="28"/>
      <c r="R17" s="28"/>
      <c r="S17" s="27"/>
      <c r="T17" s="27" t="s">
        <v>17</v>
      </c>
      <c r="U17" s="21"/>
      <c r="V17" s="21"/>
      <c r="W17" s="27"/>
      <c r="X17" s="27"/>
      <c r="Y17" s="27"/>
      <c r="Z17" s="27"/>
      <c r="AA17" s="27"/>
      <c r="AB17" s="27"/>
      <c r="AC17" s="28"/>
      <c r="AD17" s="28"/>
      <c r="AE17" s="28"/>
      <c r="AF17" s="28"/>
      <c r="AG17" s="28"/>
      <c r="AH17" s="28"/>
      <c r="AI17" s="28"/>
      <c r="AJ17" s="28"/>
      <c r="AK17" s="27"/>
      <c r="AL17" s="21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94" t="s">
        <v>54</v>
      </c>
      <c r="C18" s="95"/>
      <c r="D18" s="96"/>
      <c r="E18" s="88">
        <f>SUM(E15:E17)</f>
        <v>71</v>
      </c>
      <c r="F18" s="88">
        <f t="shared" ref="F18:I18" si="0">SUM(F15:F17)</f>
        <v>3</v>
      </c>
      <c r="G18" s="88">
        <f t="shared" si="0"/>
        <v>35</v>
      </c>
      <c r="H18" s="88">
        <f t="shared" si="0"/>
        <v>17</v>
      </c>
      <c r="I18" s="88">
        <f t="shared" si="0"/>
        <v>148</v>
      </c>
      <c r="J18" s="89">
        <v>0</v>
      </c>
      <c r="K18" s="27" t="e">
        <f>SUM(K15:K17)</f>
        <v>#DIV/0!</v>
      </c>
      <c r="L18" s="90">
        <f>PRODUCT((F18+G18)/E18)</f>
        <v>0.53521126760563376</v>
      </c>
      <c r="M18" s="90">
        <f>PRODUCT(H18/E18)</f>
        <v>0.23943661971830985</v>
      </c>
      <c r="N18" s="90">
        <f>PRODUCT((F18+G18+H18)/E18)</f>
        <v>0.77464788732394363</v>
      </c>
      <c r="O18" s="90">
        <f>PRODUCT(I18/E18)</f>
        <v>2.084507042253521</v>
      </c>
      <c r="Q18" s="21"/>
      <c r="R18" s="21"/>
      <c r="S18" s="21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1"/>
      <c r="F19" s="21"/>
      <c r="G19" s="21"/>
      <c r="H19" s="21"/>
      <c r="I19" s="21"/>
      <c r="J19" s="27"/>
      <c r="K19" s="27"/>
      <c r="L19" s="21"/>
      <c r="M19" s="21"/>
      <c r="N19" s="21"/>
      <c r="O19" s="21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1"/>
      <c r="AL183" s="21"/>
    </row>
    <row r="184" spans="12:38" x14ac:dyDescent="0.25">
      <c r="R184" s="24"/>
      <c r="S184" s="24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4"/>
      <c r="S185" s="24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R186" s="24"/>
      <c r="S186" s="24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4"/>
      <c r="S187" s="24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1.28515625" style="32" customWidth="1"/>
    <col min="2" max="2" width="27.28515625" style="34" customWidth="1"/>
    <col min="3" max="3" width="24.5703125" style="33" customWidth="1"/>
    <col min="4" max="4" width="10.5703125" style="66" customWidth="1"/>
    <col min="5" max="5" width="8" style="66" customWidth="1"/>
    <col min="6" max="6" width="0.2851562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8.140625" style="66" customWidth="1"/>
    <col min="24" max="24" width="9.7109375" style="33" customWidth="1"/>
    <col min="25" max="30" width="9.140625" style="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67" t="s">
        <v>49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9"/>
      <c r="X1" s="40"/>
      <c r="Y1" s="50"/>
      <c r="Z1" s="50"/>
      <c r="AA1" s="50"/>
      <c r="AB1" s="50"/>
      <c r="AC1" s="50"/>
      <c r="AD1" s="50"/>
    </row>
    <row r="2" spans="1:30" ht="15.75" x14ac:dyDescent="0.25">
      <c r="A2" s="3"/>
      <c r="B2" s="51" t="s">
        <v>24</v>
      </c>
      <c r="C2" s="6" t="s">
        <v>48</v>
      </c>
      <c r="D2" s="52"/>
      <c r="E2" s="53"/>
      <c r="F2" s="54"/>
      <c r="G2" s="52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2"/>
      <c r="X2" s="41"/>
      <c r="Y2" s="50"/>
      <c r="Z2" s="50"/>
      <c r="AA2" s="50"/>
      <c r="AB2" s="50"/>
      <c r="AC2" s="50"/>
      <c r="AD2" s="50"/>
    </row>
    <row r="3" spans="1:30" x14ac:dyDescent="0.25">
      <c r="A3" s="3"/>
      <c r="B3" s="20" t="s">
        <v>30</v>
      </c>
      <c r="C3" s="20" t="s">
        <v>31</v>
      </c>
      <c r="D3" s="55" t="s">
        <v>32</v>
      </c>
      <c r="E3" s="56" t="s">
        <v>1</v>
      </c>
      <c r="F3" s="21"/>
      <c r="G3" s="57" t="s">
        <v>33</v>
      </c>
      <c r="H3" s="58" t="s">
        <v>34</v>
      </c>
      <c r="I3" s="58" t="s">
        <v>13</v>
      </c>
      <c r="J3" s="15" t="s">
        <v>35</v>
      </c>
      <c r="K3" s="59" t="s">
        <v>36</v>
      </c>
      <c r="L3" s="59" t="s">
        <v>37</v>
      </c>
      <c r="M3" s="57" t="s">
        <v>38</v>
      </c>
      <c r="N3" s="57" t="s">
        <v>12</v>
      </c>
      <c r="O3" s="58" t="s">
        <v>39</v>
      </c>
      <c r="P3" s="57" t="s">
        <v>34</v>
      </c>
      <c r="Q3" s="57" t="s">
        <v>8</v>
      </c>
      <c r="R3" s="57">
        <v>1</v>
      </c>
      <c r="S3" s="57">
        <v>2</v>
      </c>
      <c r="T3" s="57">
        <v>3</v>
      </c>
      <c r="U3" s="57" t="s">
        <v>40</v>
      </c>
      <c r="V3" s="15" t="s">
        <v>9</v>
      </c>
      <c r="W3" s="14" t="s">
        <v>41</v>
      </c>
      <c r="X3" s="14" t="s">
        <v>42</v>
      </c>
      <c r="Y3" s="50"/>
      <c r="Z3" s="50"/>
      <c r="AA3" s="50"/>
      <c r="AB3" s="50"/>
      <c r="AC3" s="50"/>
      <c r="AD3" s="50"/>
    </row>
    <row r="4" spans="1:30" x14ac:dyDescent="0.25">
      <c r="A4" s="3"/>
      <c r="B4" s="60" t="s">
        <v>43</v>
      </c>
      <c r="C4" s="61" t="s">
        <v>44</v>
      </c>
      <c r="D4" s="45" t="s">
        <v>45</v>
      </c>
      <c r="E4" s="68" t="s">
        <v>20</v>
      </c>
      <c r="F4" s="69"/>
      <c r="G4" s="43"/>
      <c r="H4" s="46"/>
      <c r="I4" s="43">
        <v>1</v>
      </c>
      <c r="J4" s="44" t="s">
        <v>50</v>
      </c>
      <c r="K4" s="44">
        <v>9</v>
      </c>
      <c r="L4" s="44"/>
      <c r="M4" s="44">
        <v>1</v>
      </c>
      <c r="N4" s="43"/>
      <c r="O4" s="46"/>
      <c r="P4" s="46"/>
      <c r="Q4" s="97" t="s">
        <v>62</v>
      </c>
      <c r="R4" s="97"/>
      <c r="S4" s="97" t="s">
        <v>60</v>
      </c>
      <c r="T4" s="97" t="s">
        <v>61</v>
      </c>
      <c r="U4" s="97">
        <v>0</v>
      </c>
      <c r="V4" s="62">
        <v>0.33300000000000002</v>
      </c>
      <c r="W4" s="61" t="s">
        <v>46</v>
      </c>
      <c r="X4" s="63" t="s">
        <v>47</v>
      </c>
      <c r="Y4" s="50"/>
      <c r="Z4" s="50"/>
      <c r="AA4" s="50"/>
      <c r="AB4" s="50"/>
      <c r="AC4" s="50"/>
      <c r="AD4" s="50"/>
    </row>
    <row r="5" spans="1:30" x14ac:dyDescent="0.25">
      <c r="A5" s="9"/>
      <c r="B5" s="64"/>
      <c r="C5" s="27"/>
      <c r="D5" s="64"/>
      <c r="E5" s="65"/>
      <c r="G5" s="27"/>
      <c r="H5" s="28"/>
      <c r="I5" s="27"/>
      <c r="J5" s="21"/>
      <c r="K5" s="21"/>
      <c r="L5" s="21"/>
      <c r="M5" s="27"/>
      <c r="N5" s="27"/>
      <c r="O5" s="27"/>
      <c r="P5" s="27"/>
      <c r="Q5" s="27"/>
      <c r="R5" s="27"/>
      <c r="S5" s="27"/>
      <c r="T5" s="27"/>
      <c r="U5" s="27"/>
      <c r="V5" s="21"/>
      <c r="W5" s="64"/>
      <c r="X5" s="27"/>
      <c r="Y5" s="50"/>
      <c r="Z5" s="50"/>
      <c r="AA5" s="50"/>
      <c r="AB5" s="50"/>
      <c r="AC5" s="50"/>
      <c r="AD5" s="50"/>
    </row>
    <row r="6" spans="1:30" x14ac:dyDescent="0.25">
      <c r="A6" s="9"/>
      <c r="B6" s="64"/>
      <c r="C6" s="27"/>
      <c r="D6" s="64"/>
      <c r="E6" s="65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4"/>
      <c r="X6" s="27"/>
      <c r="Y6" s="50"/>
      <c r="Z6" s="50"/>
      <c r="AA6" s="50"/>
      <c r="AB6" s="50"/>
      <c r="AC6" s="50"/>
      <c r="AD6" s="50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4"/>
      <c r="X7" s="27"/>
      <c r="Y7" s="50"/>
      <c r="Z7" s="50"/>
      <c r="AA7" s="50"/>
      <c r="AB7" s="50"/>
      <c r="AC7" s="50"/>
      <c r="AD7" s="50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4"/>
      <c r="X8" s="27"/>
      <c r="Y8" s="50"/>
      <c r="Z8" s="50"/>
      <c r="AA8" s="50"/>
      <c r="AB8" s="50"/>
      <c r="AC8" s="50"/>
      <c r="AD8" s="50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4"/>
      <c r="X9" s="27"/>
      <c r="Y9" s="50"/>
      <c r="Z9" s="50"/>
      <c r="AA9" s="50"/>
      <c r="AB9" s="50"/>
      <c r="AC9" s="50"/>
      <c r="AD9" s="50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4"/>
      <c r="X10" s="27"/>
      <c r="Y10" s="50"/>
      <c r="Z10" s="50"/>
      <c r="AA10" s="50"/>
      <c r="AB10" s="50"/>
      <c r="AC10" s="50"/>
      <c r="AD10" s="50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4"/>
      <c r="X11" s="27"/>
      <c r="Y11" s="50"/>
      <c r="Z11" s="50"/>
      <c r="AA11" s="50"/>
      <c r="AB11" s="50"/>
      <c r="AC11" s="50"/>
      <c r="AD11" s="50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4"/>
      <c r="X12" s="27"/>
      <c r="Y12" s="50"/>
      <c r="Z12" s="50"/>
      <c r="AA12" s="50"/>
      <c r="AB12" s="50"/>
      <c r="AC12" s="50"/>
      <c r="AD12" s="50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4"/>
      <c r="X13" s="27"/>
      <c r="Y13" s="50"/>
      <c r="Z13" s="50"/>
      <c r="AA13" s="50"/>
      <c r="AB13" s="50"/>
      <c r="AC13" s="50"/>
      <c r="AD13" s="50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4"/>
      <c r="X14" s="27"/>
      <c r="Y14" s="50"/>
      <c r="Z14" s="50"/>
      <c r="AA14" s="50"/>
      <c r="AB14" s="50"/>
      <c r="AC14" s="50"/>
      <c r="AD14" s="50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4"/>
      <c r="X15" s="27"/>
      <c r="Y15" s="50"/>
      <c r="Z15" s="50"/>
      <c r="AA15" s="50"/>
      <c r="AB15" s="50"/>
      <c r="AC15" s="50"/>
      <c r="AD15" s="50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4"/>
      <c r="X16" s="27"/>
      <c r="Y16" s="50"/>
      <c r="Z16" s="50"/>
      <c r="AA16" s="50"/>
      <c r="AB16" s="50"/>
      <c r="AC16" s="50"/>
      <c r="AD16" s="50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4"/>
      <c r="X17" s="27"/>
      <c r="Y17" s="50"/>
      <c r="Z17" s="50"/>
      <c r="AA17" s="50"/>
      <c r="AB17" s="50"/>
      <c r="AC17" s="50"/>
      <c r="AD17" s="50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4"/>
      <c r="X18" s="27"/>
      <c r="Y18" s="50"/>
      <c r="Z18" s="50"/>
      <c r="AA18" s="50"/>
      <c r="AB18" s="50"/>
      <c r="AC18" s="50"/>
      <c r="AD18" s="50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4"/>
      <c r="X19" s="27"/>
      <c r="Y19" s="50"/>
      <c r="Z19" s="50"/>
      <c r="AA19" s="50"/>
      <c r="AB19" s="50"/>
      <c r="AC19" s="50"/>
      <c r="AD19" s="50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4"/>
      <c r="X20" s="27"/>
      <c r="Y20" s="50"/>
      <c r="Z20" s="50"/>
      <c r="AA20" s="50"/>
      <c r="AB20" s="50"/>
      <c r="AC20" s="50"/>
      <c r="AD20" s="50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4"/>
      <c r="X21" s="27"/>
      <c r="Y21" s="50"/>
      <c r="Z21" s="50"/>
      <c r="AA21" s="50"/>
      <c r="AB21" s="50"/>
      <c r="AC21" s="50"/>
      <c r="AD21" s="50"/>
    </row>
    <row r="22" spans="1:30" x14ac:dyDescent="0.25">
      <c r="A22" s="9"/>
      <c r="B22" s="64"/>
      <c r="C22" s="27"/>
      <c r="D22" s="64"/>
      <c r="E22" s="65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4"/>
      <c r="X22" s="27"/>
      <c r="Y22" s="50"/>
      <c r="Z22" s="50"/>
      <c r="AA22" s="50"/>
      <c r="AB22" s="50"/>
      <c r="AC22" s="50"/>
      <c r="AD22" s="50"/>
    </row>
    <row r="23" spans="1:30" x14ac:dyDescent="0.25">
      <c r="A23" s="9"/>
      <c r="B23" s="64"/>
      <c r="C23" s="27"/>
      <c r="D23" s="64"/>
      <c r="E23" s="65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4"/>
      <c r="X23" s="27"/>
      <c r="Y23" s="50"/>
      <c r="Z23" s="50"/>
      <c r="AA23" s="50"/>
      <c r="AB23" s="50"/>
      <c r="AC23" s="50"/>
      <c r="AD23" s="50"/>
    </row>
    <row r="24" spans="1:30" x14ac:dyDescent="0.25">
      <c r="A24" s="9"/>
      <c r="B24" s="64"/>
      <c r="C24" s="27"/>
      <c r="D24" s="64"/>
      <c r="E24" s="65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4"/>
      <c r="X24" s="27"/>
      <c r="Y24" s="50"/>
      <c r="Z24" s="50"/>
      <c r="AA24" s="50"/>
      <c r="AB24" s="50"/>
      <c r="AC24" s="50"/>
      <c r="AD24" s="50"/>
    </row>
    <row r="25" spans="1:30" x14ac:dyDescent="0.25">
      <c r="A25" s="9"/>
      <c r="B25" s="64"/>
      <c r="C25" s="27"/>
      <c r="D25" s="64"/>
      <c r="E25" s="65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4"/>
      <c r="X25" s="27"/>
      <c r="Y25" s="50"/>
      <c r="Z25" s="50"/>
      <c r="AA25" s="50"/>
      <c r="AB25" s="50"/>
      <c r="AC25" s="50"/>
      <c r="AD25" s="50"/>
    </row>
    <row r="26" spans="1:30" x14ac:dyDescent="0.25">
      <c r="A26" s="9"/>
      <c r="B26" s="64"/>
      <c r="C26" s="27"/>
      <c r="D26" s="64"/>
      <c r="E26" s="65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4"/>
      <c r="X26" s="27"/>
      <c r="Y26" s="50"/>
      <c r="Z26" s="50"/>
      <c r="AA26" s="50"/>
      <c r="AB26" s="50"/>
      <c r="AC26" s="50"/>
      <c r="AD26" s="50"/>
    </row>
    <row r="27" spans="1:30" x14ac:dyDescent="0.25">
      <c r="A27" s="9"/>
      <c r="B27" s="64"/>
      <c r="C27" s="27"/>
      <c r="D27" s="64"/>
      <c r="E27" s="65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50"/>
      <c r="Z27" s="50"/>
      <c r="AA27" s="50"/>
      <c r="AB27" s="50"/>
      <c r="AC27" s="50"/>
      <c r="AD27" s="50"/>
    </row>
    <row r="28" spans="1:30" x14ac:dyDescent="0.25">
      <c r="A28" s="9"/>
      <c r="B28" s="64"/>
      <c r="C28" s="27"/>
      <c r="D28" s="64"/>
      <c r="E28" s="65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4"/>
      <c r="X28" s="27"/>
      <c r="Y28" s="50"/>
      <c r="Z28" s="50"/>
      <c r="AA28" s="50"/>
      <c r="AB28" s="50"/>
      <c r="AC28" s="50"/>
      <c r="AD28" s="50"/>
    </row>
    <row r="29" spans="1:30" x14ac:dyDescent="0.25">
      <c r="A29" s="9"/>
      <c r="B29" s="64"/>
      <c r="C29" s="27"/>
      <c r="D29" s="64"/>
      <c r="E29" s="65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27"/>
      <c r="Y29" s="50"/>
      <c r="Z29" s="50"/>
      <c r="AA29" s="50"/>
      <c r="AB29" s="50"/>
      <c r="AC29" s="50"/>
      <c r="AD29" s="50"/>
    </row>
    <row r="30" spans="1:30" x14ac:dyDescent="0.25">
      <c r="A30" s="9"/>
      <c r="B30" s="64"/>
      <c r="C30" s="27"/>
      <c r="D30" s="64"/>
      <c r="E30" s="65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4"/>
      <c r="X30" s="27"/>
      <c r="Y30" s="50"/>
      <c r="Z30" s="50"/>
      <c r="AA30" s="50"/>
      <c r="AB30" s="50"/>
      <c r="AC30" s="50"/>
      <c r="AD30" s="50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4"/>
      <c r="X31" s="27"/>
      <c r="Y31" s="50"/>
      <c r="Z31" s="50"/>
      <c r="AA31" s="50"/>
      <c r="AB31" s="50"/>
      <c r="AC31" s="50"/>
      <c r="AD31" s="50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50"/>
      <c r="Z32" s="50"/>
      <c r="AA32" s="50"/>
      <c r="AB32" s="50"/>
      <c r="AC32" s="50"/>
      <c r="AD32" s="50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4"/>
      <c r="X33" s="27"/>
      <c r="Y33" s="50"/>
      <c r="Z33" s="50"/>
      <c r="AA33" s="50"/>
      <c r="AB33" s="50"/>
      <c r="AC33" s="50"/>
      <c r="AD33" s="50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4"/>
      <c r="X34" s="27"/>
      <c r="Y34" s="50"/>
      <c r="Z34" s="50"/>
      <c r="AA34" s="50"/>
      <c r="AB34" s="50"/>
      <c r="AC34" s="50"/>
      <c r="AD34" s="50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4"/>
      <c r="X35" s="27"/>
      <c r="Y35" s="50"/>
      <c r="Z35" s="50"/>
      <c r="AA35" s="50"/>
      <c r="AB35" s="50"/>
      <c r="AC35" s="50"/>
      <c r="AD35" s="50"/>
    </row>
    <row r="36" spans="1:30" x14ac:dyDescent="0.25">
      <c r="A36" s="9"/>
      <c r="B36" s="64"/>
      <c r="C36" s="27"/>
      <c r="D36" s="64"/>
      <c r="E36" s="65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4"/>
      <c r="X36" s="27"/>
      <c r="Y36" s="50"/>
      <c r="Z36" s="50"/>
      <c r="AA36" s="50"/>
      <c r="AB36" s="50"/>
      <c r="AC36" s="50"/>
      <c r="AD36" s="50"/>
    </row>
    <row r="37" spans="1:30" x14ac:dyDescent="0.25">
      <c r="A37" s="9"/>
      <c r="B37" s="64"/>
      <c r="C37" s="27"/>
      <c r="D37" s="64"/>
      <c r="E37" s="65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4"/>
      <c r="X37" s="27"/>
      <c r="Y37" s="50"/>
      <c r="Z37" s="50"/>
      <c r="AA37" s="50"/>
      <c r="AB37" s="50"/>
      <c r="AC37" s="50"/>
      <c r="AD37" s="50"/>
    </row>
    <row r="38" spans="1:30" x14ac:dyDescent="0.25">
      <c r="A38" s="9"/>
      <c r="B38" s="64"/>
      <c r="C38" s="27"/>
      <c r="D38" s="64"/>
      <c r="E38" s="64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4"/>
      <c r="X38" s="21"/>
      <c r="Y38" s="50"/>
      <c r="Z38" s="50"/>
      <c r="AA38" s="50"/>
      <c r="AB38" s="50"/>
      <c r="AC38" s="50"/>
      <c r="AD38" s="50"/>
    </row>
    <row r="39" spans="1:30" x14ac:dyDescent="0.25">
      <c r="A39" s="9"/>
      <c r="B39" s="64"/>
      <c r="C39" s="27"/>
      <c r="D39" s="64"/>
      <c r="E39" s="64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4"/>
      <c r="X39" s="21"/>
      <c r="Y39" s="50"/>
      <c r="Z39" s="50"/>
      <c r="AA39" s="50"/>
      <c r="AB39" s="50"/>
      <c r="AC39" s="50"/>
      <c r="AD39" s="50"/>
    </row>
    <row r="40" spans="1:30" x14ac:dyDescent="0.25">
      <c r="A40" s="9"/>
      <c r="B40" s="64"/>
      <c r="C40" s="27"/>
      <c r="D40" s="64"/>
      <c r="E40" s="64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4"/>
      <c r="X40" s="21"/>
      <c r="Y40" s="50"/>
      <c r="Z40" s="50"/>
      <c r="AA40" s="50"/>
      <c r="AB40" s="50"/>
      <c r="AC40" s="50"/>
      <c r="AD40" s="50"/>
    </row>
    <row r="41" spans="1:30" x14ac:dyDescent="0.25">
      <c r="A41" s="9"/>
      <c r="B41" s="64"/>
      <c r="C41" s="27"/>
      <c r="D41" s="64"/>
      <c r="E41" s="64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21"/>
      <c r="R41" s="21"/>
      <c r="S41" s="21"/>
      <c r="T41" s="21"/>
      <c r="U41" s="21"/>
      <c r="V41" s="21"/>
      <c r="W41" s="64"/>
      <c r="X41" s="21"/>
      <c r="Y41" s="50"/>
      <c r="Z41" s="50"/>
      <c r="AA41" s="50"/>
      <c r="AB41" s="50"/>
      <c r="AC41" s="50"/>
      <c r="AD41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2019-01-11T13:49:29Z</dcterms:modified>
</cp:coreProperties>
</file>